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/>
  <mc:AlternateContent xmlns:mc="http://schemas.openxmlformats.org/markup-compatibility/2006">
    <mc:Choice Requires="x15">
      <x15ac:absPath xmlns:x15ac="http://schemas.microsoft.com/office/spreadsheetml/2010/11/ac" url="\\shbmain\data\Copenhagen\RD\RD Business Center\PROJEKTSTYRING\Projekter\Budgetskema\"/>
    </mc:Choice>
  </mc:AlternateContent>
  <bookViews>
    <workbookView xWindow="0" yWindow="0" windowWidth="24000" windowHeight="9435"/>
  </bookViews>
  <sheets>
    <sheet name="Månedsopdelt" sheetId="1" r:id="rId1"/>
  </sheets>
  <definedNames>
    <definedName name="_xlnm.Print_Area" localSheetId="0">Månedsopdelt!$B$2:$P$70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7" i="1" l="1"/>
  <c r="D8" i="1"/>
  <c r="D67" i="1" l="1"/>
  <c r="D14" i="1"/>
  <c r="E8" i="1"/>
  <c r="F8" i="1" s="1"/>
  <c r="G8" i="1" s="1"/>
  <c r="H8" i="1" s="1"/>
  <c r="I8" i="1" s="1"/>
  <c r="J8" i="1" s="1"/>
  <c r="K8" i="1" s="1"/>
  <c r="L8" i="1" s="1"/>
  <c r="M8" i="1" s="1"/>
  <c r="N8" i="1" s="1"/>
  <c r="O8" i="1" s="1"/>
  <c r="D55" i="1"/>
  <c r="BM11" i="1"/>
  <c r="BM10" i="1"/>
  <c r="BM9" i="1"/>
  <c r="BM8" i="1"/>
  <c r="BM7" i="1"/>
  <c r="E14" i="1" l="1"/>
  <c r="P34" i="1"/>
  <c r="P25" i="1"/>
  <c r="P53" i="1"/>
  <c r="P48" i="1"/>
  <c r="P49" i="1"/>
  <c r="P52" i="1"/>
  <c r="P54" i="1"/>
  <c r="P13" i="1"/>
  <c r="F14" i="1"/>
  <c r="D57" i="1"/>
  <c r="G14" i="1" l="1"/>
  <c r="H14" i="1"/>
  <c r="P33" i="1"/>
  <c r="P51" i="1"/>
  <c r="P50" i="1"/>
  <c r="P12" i="1"/>
  <c r="P11" i="1"/>
  <c r="P9" i="1"/>
  <c r="I14" i="1"/>
  <c r="E67" i="1"/>
  <c r="F67" i="1" s="1"/>
  <c r="G67" i="1" s="1"/>
  <c r="H67" i="1" s="1"/>
  <c r="I67" i="1" s="1"/>
  <c r="J67" i="1" s="1"/>
  <c r="K67" i="1" s="1"/>
  <c r="L67" i="1" s="1"/>
  <c r="M67" i="1" s="1"/>
  <c r="N67" i="1" s="1"/>
  <c r="O67" i="1" s="1"/>
  <c r="P24" i="1"/>
  <c r="P26" i="1"/>
  <c r="P28" i="1"/>
  <c r="P29" i="1"/>
  <c r="P30" i="1"/>
  <c r="P31" i="1"/>
  <c r="P32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BN11" i="1" l="1"/>
  <c r="BN8" i="1"/>
  <c r="J14" i="1"/>
  <c r="BN9" i="1"/>
  <c r="BN10" i="1"/>
  <c r="D16" i="1"/>
  <c r="E16" i="1" s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9" i="1"/>
  <c r="P18" i="1"/>
  <c r="K14" i="1" l="1"/>
  <c r="O55" i="1"/>
  <c r="N55" i="1"/>
  <c r="M55" i="1"/>
  <c r="L55" i="1"/>
  <c r="K55" i="1"/>
  <c r="J55" i="1"/>
  <c r="J57" i="1" s="1"/>
  <c r="I55" i="1"/>
  <c r="I57" i="1" s="1"/>
  <c r="H55" i="1"/>
  <c r="H57" i="1" s="1"/>
  <c r="G55" i="1"/>
  <c r="G57" i="1" s="1"/>
  <c r="F55" i="1"/>
  <c r="F57" i="1" s="1"/>
  <c r="E55" i="1"/>
  <c r="E57" i="1" s="1"/>
  <c r="P23" i="1"/>
  <c r="P22" i="1"/>
  <c r="P17" i="1"/>
  <c r="P20" i="1"/>
  <c r="P21" i="1"/>
  <c r="BN7" i="1" l="1"/>
  <c r="L14" i="1"/>
  <c r="L57" i="1" s="1"/>
  <c r="K57" i="1"/>
  <c r="P55" i="1"/>
  <c r="J73" i="1" l="1"/>
  <c r="H73" i="1"/>
  <c r="O73" i="1"/>
  <c r="G73" i="1"/>
  <c r="N73" i="1"/>
  <c r="F73" i="1"/>
  <c r="E73" i="1"/>
  <c r="D73" i="1"/>
  <c r="D74" i="1" s="1"/>
  <c r="E72" i="1" s="1"/>
  <c r="I73" i="1"/>
  <c r="L73" i="1"/>
  <c r="M73" i="1"/>
  <c r="K73" i="1"/>
  <c r="D69" i="1"/>
  <c r="M14" i="1"/>
  <c r="M57" i="1" s="1"/>
  <c r="H60" i="1"/>
  <c r="L69" i="1"/>
  <c r="H69" i="1"/>
  <c r="O69" i="1"/>
  <c r="K69" i="1"/>
  <c r="G69" i="1"/>
  <c r="N69" i="1"/>
  <c r="J69" i="1"/>
  <c r="F69" i="1"/>
  <c r="M69" i="1"/>
  <c r="I69" i="1"/>
  <c r="E69" i="1"/>
  <c r="N14" i="1" l="1"/>
  <c r="N57" i="1" s="1"/>
  <c r="O14" i="1" l="1"/>
  <c r="O57" i="1" s="1"/>
  <c r="P10" i="1"/>
  <c r="P14" i="1" s="1"/>
  <c r="P57" i="1" s="1"/>
  <c r="E74" i="1" l="1"/>
  <c r="F72" i="1" s="1"/>
  <c r="F74" i="1" s="1"/>
  <c r="G72" i="1" s="1"/>
  <c r="G74" i="1" s="1"/>
  <c r="H72" i="1" l="1"/>
  <c r="H74" i="1" s="1"/>
  <c r="I72" i="1" s="1"/>
  <c r="I74" i="1" s="1"/>
  <c r="J72" i="1" s="1"/>
  <c r="J74" i="1" s="1"/>
  <c r="K72" i="1" s="1"/>
  <c r="K74" i="1" s="1"/>
  <c r="L72" i="1" s="1"/>
  <c r="L74" i="1" s="1"/>
  <c r="M72" i="1" s="1"/>
  <c r="M74" i="1" s="1"/>
  <c r="N72" i="1" s="1"/>
  <c r="N74" i="1" s="1"/>
  <c r="O72" i="1" s="1"/>
  <c r="O74" i="1" s="1"/>
  <c r="D68" i="1" l="1"/>
  <c r="D70" i="1" s="1"/>
  <c r="H61" i="1" l="1"/>
  <c r="H62" i="1" s="1"/>
  <c r="E68" i="1"/>
  <c r="E70" i="1" s="1"/>
  <c r="F68" i="1" s="1"/>
  <c r="F70" i="1" s="1"/>
  <c r="G68" i="1" s="1"/>
  <c r="G70" i="1" s="1"/>
  <c r="H68" i="1" s="1"/>
  <c r="H70" i="1" s="1"/>
  <c r="I68" i="1" s="1"/>
  <c r="I70" i="1" s="1"/>
  <c r="J68" i="1" s="1"/>
  <c r="J70" i="1" s="1"/>
  <c r="K68" i="1" s="1"/>
  <c r="K70" i="1" s="1"/>
  <c r="L68" i="1" s="1"/>
  <c r="L70" i="1" s="1"/>
  <c r="M68" i="1" s="1"/>
  <c r="M70" i="1" s="1"/>
  <c r="N68" i="1" s="1"/>
  <c r="N70" i="1" s="1"/>
  <c r="O68" i="1" s="1"/>
  <c r="O70" i="1" s="1"/>
</calcChain>
</file>

<file path=xl/sharedStrings.xml><?xml version="1.0" encoding="utf-8"?>
<sst xmlns="http://schemas.openxmlformats.org/spreadsheetml/2006/main" count="71" uniqueCount="63">
  <si>
    <t>I alt</t>
  </si>
  <si>
    <t>Ejendomsskat</t>
  </si>
  <si>
    <t>Faste udgifter i alt</t>
  </si>
  <si>
    <t>Vand</t>
  </si>
  <si>
    <t>Varme</t>
  </si>
  <si>
    <t>El</t>
  </si>
  <si>
    <t>A-kasse</t>
  </si>
  <si>
    <t>Telefon</t>
  </si>
  <si>
    <t>Internet</t>
  </si>
  <si>
    <t>Brændstof</t>
  </si>
  <si>
    <t>Fritidsaktiviteter</t>
  </si>
  <si>
    <t>Medielicens</t>
  </si>
  <si>
    <t>Startsaldo</t>
  </si>
  <si>
    <t>Indbetaling budgetkonto</t>
  </si>
  <si>
    <t>Saldo ultimo måneden</t>
  </si>
  <si>
    <t>TV/streamingtjenester</t>
  </si>
  <si>
    <t>Børneinstitution/fritidsordning</t>
  </si>
  <si>
    <t>Vælg startmåned</t>
  </si>
  <si>
    <t>Lav en budgetkonto</t>
  </si>
  <si>
    <t>Når du opretter en budgetkonto første gang, skal du derudover indsætte</t>
  </si>
  <si>
    <t>Budgetkontoens bevægelser</t>
  </si>
  <si>
    <t>Dette beløb skal du overføre til din budgetkonto hver måned</t>
  </si>
  <si>
    <t>Indtast budgetår</t>
  </si>
  <si>
    <t>På denne måde sikrer du dig, at budgetkontoen ikke går i minus. Hold øje med prisstigninger på dine faste udgifter og tilpas den faste overførsel efter behov.</t>
  </si>
  <si>
    <t>Gas</t>
  </si>
  <si>
    <t>Bolig</t>
  </si>
  <si>
    <t>Ydelse på realkredit- og boliglån</t>
  </si>
  <si>
    <t>Fælles udgifter/renovation</t>
  </si>
  <si>
    <t>Husleje, boligafgift (andelsbolig)</t>
  </si>
  <si>
    <t>Billån</t>
  </si>
  <si>
    <t>Vedligeholdelse</t>
  </si>
  <si>
    <t>Vejhjælp</t>
  </si>
  <si>
    <t>Grøn ejerafgift</t>
  </si>
  <si>
    <t>Bilforsikring</t>
  </si>
  <si>
    <t>Fagforening</t>
  </si>
  <si>
    <t>Pensionsopsparing</t>
  </si>
  <si>
    <t>Husforsikring</t>
  </si>
  <si>
    <t>Tandlæge</t>
  </si>
  <si>
    <t>Briller, kontaktlinser</t>
  </si>
  <si>
    <t>Ydelse på øvrige lån</t>
  </si>
  <si>
    <t>Øvrige udgifter</t>
  </si>
  <si>
    <t>Opsparing</t>
  </si>
  <si>
    <t>Valgfri tekst</t>
  </si>
  <si>
    <t>Forsikringer</t>
  </si>
  <si>
    <t>Medier</t>
  </si>
  <si>
    <t>Transport</t>
  </si>
  <si>
    <t xml:space="preserve">Offentlig transport </t>
  </si>
  <si>
    <t>Samlet indbetaling den første måned</t>
  </si>
  <si>
    <t>Her kan du se, hvordan saldoen på din budgetkonto bevæger sig hen over året.</t>
  </si>
  <si>
    <t>Indtægter</t>
  </si>
  <si>
    <t>Øvrige indtægter</t>
  </si>
  <si>
    <t xml:space="preserve">Løn/SU/pension (udbetalt) </t>
  </si>
  <si>
    <t>Børne- og ungeydelse</t>
  </si>
  <si>
    <t>Indtægter i alt</t>
  </si>
  <si>
    <t>Rådighedsbeløb</t>
  </si>
  <si>
    <t xml:space="preserve">Budget </t>
  </si>
  <si>
    <t>Ulykkesforsikring</t>
  </si>
  <si>
    <t>Rejseforsikring</t>
  </si>
  <si>
    <t>Familie/indboforsikring</t>
  </si>
  <si>
    <t>Øvrige forsikringer</t>
  </si>
  <si>
    <t>Indtast indtægter i den måned de går ind på din konto og udgifter i den måned, hvor de skal betales. Du kan rette teksterne, så de passer til din økonomi.</t>
  </si>
  <si>
    <t>Nederst kan du se dit rådighedsbeløb og hvad du skal overføre hver måned, hvis du har en budgetkonto til dine faste udgifter.</t>
  </si>
  <si>
    <t>Faste udgifter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</si>
</sst>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mmm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 tint="0.7999816888943144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164" fontId="6" fillId="3" borderId="0" xfId="1" applyNumberFormat="1" applyFont="1" applyFill="1" applyBorder="1"/>
    <xf numFmtId="0" fontId="0" fillId="3" borderId="0" xfId="0" applyFill="1"/>
    <xf numFmtId="0" fontId="8" fillId="3" borderId="0" xfId="0" applyFont="1" applyFill="1" applyAlignment="1">
      <alignment vertical="center"/>
    </xf>
    <xf numFmtId="0" fontId="8" fillId="3" borderId="0" xfId="0" applyFont="1" applyFill="1"/>
    <xf numFmtId="165" fontId="0" fillId="3" borderId="0" xfId="0" applyNumberFormat="1" applyFill="1"/>
    <xf numFmtId="0" fontId="7" fillId="3" borderId="0" xfId="0" applyFont="1" applyFill="1"/>
    <xf numFmtId="0" fontId="0" fillId="3" borderId="17" xfId="0" applyFill="1" applyBorder="1"/>
    <xf numFmtId="164" fontId="0" fillId="3" borderId="17" xfId="1" applyNumberFormat="1" applyFont="1" applyFill="1" applyBorder="1"/>
    <xf numFmtId="0" fontId="0" fillId="3" borderId="18" xfId="0" applyFill="1" applyBorder="1"/>
    <xf numFmtId="164" fontId="0" fillId="3" borderId="18" xfId="1" applyNumberFormat="1" applyFont="1" applyFill="1" applyBorder="1"/>
    <xf numFmtId="164" fontId="2" fillId="3" borderId="15" xfId="1" applyNumberFormat="1" applyFont="1" applyFill="1" applyBorder="1"/>
    <xf numFmtId="164" fontId="2" fillId="3" borderId="16" xfId="1" applyNumberFormat="1" applyFont="1" applyFill="1" applyBorder="1"/>
    <xf numFmtId="164" fontId="2" fillId="3" borderId="5" xfId="1" applyNumberFormat="1" applyFont="1" applyFill="1" applyBorder="1"/>
    <xf numFmtId="0" fontId="7" fillId="3" borderId="0" xfId="0" applyFont="1" applyFill="1" applyBorder="1"/>
    <xf numFmtId="164" fontId="2" fillId="3" borderId="0" xfId="1" applyNumberFormat="1" applyFont="1" applyFill="1" applyBorder="1"/>
    <xf numFmtId="0" fontId="5" fillId="3" borderId="0" xfId="0" applyFont="1" applyFill="1"/>
    <xf numFmtId="0" fontId="4" fillId="3" borderId="0" xfId="0" applyFont="1" applyFill="1"/>
    <xf numFmtId="164" fontId="0" fillId="3" borderId="0" xfId="1" applyNumberFormat="1" applyFont="1" applyFill="1"/>
    <xf numFmtId="164" fontId="0" fillId="3" borderId="2" xfId="1" applyNumberFormat="1" applyFont="1" applyFill="1" applyBorder="1"/>
    <xf numFmtId="0" fontId="9" fillId="3" borderId="0" xfId="0" applyFont="1" applyFill="1"/>
    <xf numFmtId="164" fontId="2" fillId="3" borderId="0" xfId="0" applyNumberFormat="1" applyFont="1" applyFill="1"/>
    <xf numFmtId="0" fontId="0" fillId="3" borderId="6" xfId="0" applyFont="1" applyFill="1" applyBorder="1"/>
    <xf numFmtId="164" fontId="1" fillId="3" borderId="7" xfId="1" applyNumberFormat="1" applyFont="1" applyFill="1" applyBorder="1"/>
    <xf numFmtId="164" fontId="1" fillId="3" borderId="8" xfId="1" applyNumberFormat="1" applyFont="1" applyFill="1" applyBorder="1"/>
    <xf numFmtId="0" fontId="0" fillId="3" borderId="9" xfId="0" applyFont="1" applyFill="1" applyBorder="1"/>
    <xf numFmtId="164" fontId="1" fillId="3" borderId="1" xfId="1" applyNumberFormat="1" applyFont="1" applyFill="1" applyBorder="1"/>
    <xf numFmtId="164" fontId="1" fillId="3" borderId="10" xfId="1" applyNumberFormat="1" applyFont="1" applyFill="1" applyBorder="1"/>
    <xf numFmtId="0" fontId="0" fillId="3" borderId="11" xfId="0" applyFont="1" applyFill="1" applyBorder="1"/>
    <xf numFmtId="164" fontId="1" fillId="3" borderId="12" xfId="1" applyNumberFormat="1" applyFont="1" applyFill="1" applyBorder="1"/>
    <xf numFmtId="164" fontId="1" fillId="3" borderId="13" xfId="1" applyNumberFormat="1" applyFont="1" applyFill="1" applyBorder="1"/>
    <xf numFmtId="0" fontId="2" fillId="3" borderId="0" xfId="0" applyFont="1" applyFill="1" applyBorder="1"/>
    <xf numFmtId="165" fontId="3" fillId="4" borderId="4" xfId="0" applyNumberFormat="1" applyFont="1" applyFill="1" applyBorder="1"/>
    <xf numFmtId="0" fontId="3" fillId="4" borderId="5" xfId="0" applyFont="1" applyFill="1" applyBorder="1" applyAlignment="1">
      <alignment horizontal="right"/>
    </xf>
    <xf numFmtId="0" fontId="3" fillId="4" borderId="14" xfId="0" applyFont="1" applyFill="1" applyBorder="1"/>
    <xf numFmtId="165" fontId="3" fillId="4" borderId="5" xfId="0" applyNumberFormat="1" applyFont="1" applyFill="1" applyBorder="1"/>
    <xf numFmtId="164" fontId="0" fillId="3" borderId="0" xfId="0" applyNumberFormat="1" applyFill="1"/>
    <xf numFmtId="164" fontId="2" fillId="3" borderId="23" xfId="1" applyNumberFormat="1" applyFont="1" applyFill="1" applyBorder="1"/>
    <xf numFmtId="164" fontId="2" fillId="3" borderId="22" xfId="1" applyNumberFormat="1" applyFont="1" applyFill="1" applyBorder="1"/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10" fillId="3" borderId="0" xfId="0" applyFont="1" applyFill="1"/>
    <xf numFmtId="14" fontId="0" fillId="3" borderId="0" xfId="0" applyNumberFormat="1" applyFill="1"/>
    <xf numFmtId="164" fontId="10" fillId="3" borderId="0" xfId="1" applyNumberFormat="1" applyFont="1" applyFill="1" applyBorder="1"/>
    <xf numFmtId="0" fontId="7" fillId="2" borderId="1" xfId="0" applyFont="1" applyFill="1" applyBorder="1" applyProtection="1">
      <protection locked="0"/>
    </xf>
    <xf numFmtId="165" fontId="7" fillId="2" borderId="1" xfId="0" applyNumberFormat="1" applyFont="1" applyFill="1" applyBorder="1" applyProtection="1">
      <protection locked="0"/>
    </xf>
    <xf numFmtId="164" fontId="0" fillId="2" borderId="1" xfId="1" applyNumberFormat="1" applyFont="1" applyFill="1" applyBorder="1" applyProtection="1">
      <protection locked="0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21" xfId="0" applyFont="1" applyFill="1" applyBorder="1" applyAlignment="1">
      <alignment horizontal="center" vertical="center" textRotation="90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0" fillId="2" borderId="18" xfId="0" applyFill="1" applyBorder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da-DK"/>
              <a:t>Udgiftsfordeling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plosion val="5"/>
          </c:dPt>
          <c:dPt>
            <c:idx val="1"/>
            <c:bubble3D val="0"/>
            <c:explosion val="3"/>
          </c:dPt>
          <c:dPt>
            <c:idx val="2"/>
            <c:bubble3D val="0"/>
            <c:explosion val="4"/>
          </c:dPt>
          <c:dPt>
            <c:idx val="3"/>
            <c:bubble3D val="0"/>
            <c:explosion val="5"/>
          </c:dPt>
          <c:dPt>
            <c:idx val="4"/>
            <c:bubble3D val="0"/>
            <c:explosion val="5"/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Månedsopdelt!$BM$7:$BM$11</c:f>
              <c:strCache>
                <c:ptCount val="5"/>
                <c:pt idx="0">
                  <c:v>Bolig</c:v>
                </c:pt>
                <c:pt idx="1">
                  <c:v>Transport</c:v>
                </c:pt>
                <c:pt idx="2">
                  <c:v>Forsikringer</c:v>
                </c:pt>
                <c:pt idx="3">
                  <c:v>Medier</c:v>
                </c:pt>
                <c:pt idx="4">
                  <c:v>Øvrige udgifter</c:v>
                </c:pt>
              </c:strCache>
            </c:strRef>
          </c:cat>
          <c:val>
            <c:numRef>
              <c:f>Månedsopdelt!$BN$7:$BN$11</c:f>
              <c:numCache>
                <c:formatCode>_ * #,##0_ ;_ * \-#,##0_ ;_ * "-"??_ ;_ @_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180975</xdr:colOff>
      <xdr:row>6</xdr:row>
      <xdr:rowOff>123824</xdr:rowOff>
    </xdr:from>
    <xdr:to>
      <xdr:col>25</xdr:col>
      <xdr:colOff>212724</xdr:colOff>
      <xdr:row>28</xdr:row>
      <xdr:rowOff>150282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SHB_Color_1">
      <a:dk1>
        <a:srgbClr val="000000"/>
      </a:dk1>
      <a:lt1>
        <a:sysClr val="window" lastClr="FFFFFF"/>
      </a:lt1>
      <a:dk2>
        <a:srgbClr val="000000"/>
      </a:dk2>
      <a:lt2>
        <a:srgbClr val="EEECE1"/>
      </a:lt2>
      <a:accent1>
        <a:srgbClr val="004A99"/>
      </a:accent1>
      <a:accent2>
        <a:srgbClr val="8F8778"/>
      </a:accent2>
      <a:accent3>
        <a:srgbClr val="CC3300"/>
      </a:accent3>
      <a:accent4>
        <a:srgbClr val="ABCCD9"/>
      </a:accent4>
      <a:accent5>
        <a:srgbClr val="002C4D"/>
      </a:accent5>
      <a:accent6>
        <a:srgbClr val="B2B2B2"/>
      </a:accent6>
      <a:hlink>
        <a:srgbClr val="0000FF"/>
      </a:hlink>
      <a:folHlink>
        <a:srgbClr val="800080"/>
      </a:folHlink>
    </a:clrScheme>
    <a:fontScheme name="Kont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N74"/>
  <sheetViews>
    <sheetView tabSelected="1" zoomScale="90" zoomScaleNormal="90" workbookViewId="0">
      <selection activeCell="D3" sqref="D3"/>
    </sheetView>
  </sheetViews>
  <sheetFormatPr defaultRowHeight="15" x14ac:dyDescent="0.25"/>
  <cols>
    <col min="1" max="1" width="5.42578125" style="2" bestFit="1" customWidth="1"/>
    <col min="2" max="2" width="3.5703125" style="2" customWidth="1"/>
    <col min="3" max="3" width="35.5703125" style="2" customWidth="1"/>
    <col min="4" max="16" width="10.7109375" style="2" customWidth="1"/>
    <col min="17" max="17" width="3.5703125" style="2" customWidth="1"/>
    <col min="18" max="25" width="9.140625" style="2"/>
    <col min="26" max="26" width="44.7109375" style="2" customWidth="1"/>
    <col min="27" max="16384" width="9.140625" style="2"/>
  </cols>
  <sheetData>
    <row r="1" spans="1:66" x14ac:dyDescent="0.25">
      <c r="A1" s="45"/>
      <c r="N1" s="44"/>
    </row>
    <row r="2" spans="1:66" ht="27.75" customHeight="1" x14ac:dyDescent="0.3">
      <c r="A2" s="1"/>
      <c r="B2" s="3" t="s">
        <v>55</v>
      </c>
      <c r="C2" s="4"/>
      <c r="AJ2" s="5">
        <v>42370</v>
      </c>
    </row>
    <row r="3" spans="1:66" ht="15.75" x14ac:dyDescent="0.25">
      <c r="B3" s="6" t="s">
        <v>22</v>
      </c>
      <c r="C3" s="6"/>
      <c r="D3" s="46"/>
      <c r="AJ3" s="5">
        <v>42401</v>
      </c>
    </row>
    <row r="4" spans="1:66" ht="15.75" x14ac:dyDescent="0.25">
      <c r="B4" s="6" t="s">
        <v>17</v>
      </c>
      <c r="C4" s="6"/>
      <c r="D4" s="47">
        <v>42370</v>
      </c>
      <c r="AJ4" s="5">
        <v>42430</v>
      </c>
    </row>
    <row r="5" spans="1:66" ht="21" customHeight="1" x14ac:dyDescent="0.25">
      <c r="B5" s="2" t="s">
        <v>60</v>
      </c>
      <c r="AJ5" s="5">
        <v>42461</v>
      </c>
    </row>
    <row r="6" spans="1:66" x14ac:dyDescent="0.25">
      <c r="B6" s="2" t="s">
        <v>61</v>
      </c>
      <c r="AJ6" s="5">
        <v>42491</v>
      </c>
    </row>
    <row r="7" spans="1:66" ht="11.25" customHeight="1" thickBot="1" x14ac:dyDescent="0.3">
      <c r="AJ7" s="5">
        <v>42522</v>
      </c>
      <c r="BM7" s="2" t="str">
        <f>B17</f>
        <v>Bolig</v>
      </c>
      <c r="BN7" s="36">
        <f>SUM(P17:P25)</f>
        <v>0</v>
      </c>
    </row>
    <row r="8" spans="1:66" ht="16.5" thickBot="1" x14ac:dyDescent="0.3">
      <c r="B8" s="39" t="s">
        <v>49</v>
      </c>
      <c r="C8" s="40"/>
      <c r="D8" s="32">
        <f>D4</f>
        <v>42370</v>
      </c>
      <c r="E8" s="32">
        <f>D8+31</f>
        <v>42401</v>
      </c>
      <c r="F8" s="32">
        <f t="shared" ref="F8" si="0">E8+31</f>
        <v>42432</v>
      </c>
      <c r="G8" s="32">
        <f t="shared" ref="G8" si="1">F8+31</f>
        <v>42463</v>
      </c>
      <c r="H8" s="32">
        <f t="shared" ref="H8" si="2">G8+31</f>
        <v>42494</v>
      </c>
      <c r="I8" s="32">
        <f t="shared" ref="I8" si="3">H8+31</f>
        <v>42525</v>
      </c>
      <c r="J8" s="32">
        <f t="shared" ref="J8" si="4">I8+31</f>
        <v>42556</v>
      </c>
      <c r="K8" s="32">
        <f t="shared" ref="K8" si="5">J8+31</f>
        <v>42587</v>
      </c>
      <c r="L8" s="32">
        <f t="shared" ref="L8" si="6">K8+31</f>
        <v>42618</v>
      </c>
      <c r="M8" s="32">
        <f t="shared" ref="M8" si="7">L8+31</f>
        <v>42649</v>
      </c>
      <c r="N8" s="32">
        <f t="shared" ref="N8" si="8">M8+31</f>
        <v>42680</v>
      </c>
      <c r="O8" s="32">
        <f t="shared" ref="O8" si="9">N8+31</f>
        <v>42711</v>
      </c>
      <c r="P8" s="33" t="s">
        <v>0</v>
      </c>
      <c r="AJ8" s="5">
        <v>42552</v>
      </c>
      <c r="BM8" s="2" t="str">
        <f>B26</f>
        <v>Transport</v>
      </c>
      <c r="BN8" s="36">
        <f>SUM(P26:P31)</f>
        <v>0</v>
      </c>
    </row>
    <row r="9" spans="1:66" x14ac:dyDescent="0.25">
      <c r="B9" s="49" t="s">
        <v>49</v>
      </c>
      <c r="C9" s="9" t="s">
        <v>51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8">
        <f t="shared" ref="P9:P13" si="10">SUM(D9:O9)</f>
        <v>0</v>
      </c>
      <c r="AJ9" s="5">
        <v>42583</v>
      </c>
      <c r="BM9" s="2" t="str">
        <f>B32</f>
        <v>Forsikringer</v>
      </c>
      <c r="BN9" s="36">
        <f>SUM(P32:P37)</f>
        <v>0</v>
      </c>
    </row>
    <row r="10" spans="1:66" x14ac:dyDescent="0.25">
      <c r="B10" s="50"/>
      <c r="C10" s="9" t="s">
        <v>51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10">
        <f t="shared" si="10"/>
        <v>0</v>
      </c>
      <c r="AJ10" s="5">
        <v>42614</v>
      </c>
      <c r="BM10" s="2" t="str">
        <f>B38</f>
        <v>Medier</v>
      </c>
      <c r="BN10" s="36">
        <f>SUM(P38:P41)</f>
        <v>0</v>
      </c>
    </row>
    <row r="11" spans="1:66" x14ac:dyDescent="0.25">
      <c r="B11" s="50"/>
      <c r="C11" s="9" t="s">
        <v>52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10">
        <f t="shared" si="10"/>
        <v>0</v>
      </c>
      <c r="AJ11" s="5">
        <v>42644</v>
      </c>
      <c r="BM11" s="2" t="str">
        <f>B42</f>
        <v>Øvrige udgifter</v>
      </c>
      <c r="BN11" s="36">
        <f>SUM(P42:P54)</f>
        <v>0</v>
      </c>
    </row>
    <row r="12" spans="1:66" x14ac:dyDescent="0.25">
      <c r="B12" s="50"/>
      <c r="C12" s="9" t="s">
        <v>50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10">
        <f t="shared" si="10"/>
        <v>0</v>
      </c>
      <c r="AJ12" s="5">
        <v>42675</v>
      </c>
    </row>
    <row r="13" spans="1:66" ht="15.75" thickBot="1" x14ac:dyDescent="0.3">
      <c r="B13" s="51"/>
      <c r="C13" s="9" t="s">
        <v>42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10">
        <f t="shared" si="10"/>
        <v>0</v>
      </c>
      <c r="AJ13" s="5">
        <v>42705</v>
      </c>
    </row>
    <row r="14" spans="1:66" ht="15.75" thickBot="1" x14ac:dyDescent="0.3">
      <c r="B14" s="41" t="s">
        <v>53</v>
      </c>
      <c r="C14" s="42"/>
      <c r="D14" s="11">
        <f t="shared" ref="D14:O14" si="11">SUM(D9:D13)</f>
        <v>0</v>
      </c>
      <c r="E14" s="11">
        <f t="shared" si="11"/>
        <v>0</v>
      </c>
      <c r="F14" s="11">
        <f t="shared" si="11"/>
        <v>0</v>
      </c>
      <c r="G14" s="11">
        <f t="shared" si="11"/>
        <v>0</v>
      </c>
      <c r="H14" s="11">
        <f t="shared" si="11"/>
        <v>0</v>
      </c>
      <c r="I14" s="11">
        <f t="shared" si="11"/>
        <v>0</v>
      </c>
      <c r="J14" s="11">
        <f t="shared" si="11"/>
        <v>0</v>
      </c>
      <c r="K14" s="11">
        <f t="shared" si="11"/>
        <v>0</v>
      </c>
      <c r="L14" s="11">
        <f t="shared" si="11"/>
        <v>0</v>
      </c>
      <c r="M14" s="11">
        <f t="shared" si="11"/>
        <v>0</v>
      </c>
      <c r="N14" s="11">
        <f t="shared" si="11"/>
        <v>0</v>
      </c>
      <c r="O14" s="37">
        <f t="shared" si="11"/>
        <v>0</v>
      </c>
      <c r="P14" s="38">
        <f>SUM(P9:P13)</f>
        <v>0</v>
      </c>
    </row>
    <row r="15" spans="1:66" ht="15.75" thickBot="1" x14ac:dyDescent="0.3"/>
    <row r="16" spans="1:66" ht="16.5" thickBot="1" x14ac:dyDescent="0.3">
      <c r="B16" s="52" t="s">
        <v>62</v>
      </c>
      <c r="C16" s="53"/>
      <c r="D16" s="32">
        <f>D4</f>
        <v>42370</v>
      </c>
      <c r="E16" s="32">
        <f>D16+31</f>
        <v>42401</v>
      </c>
      <c r="F16" s="32">
        <f t="shared" ref="F16:O16" si="12">E16+31</f>
        <v>42432</v>
      </c>
      <c r="G16" s="32">
        <f t="shared" si="12"/>
        <v>42463</v>
      </c>
      <c r="H16" s="32">
        <f t="shared" si="12"/>
        <v>42494</v>
      </c>
      <c r="I16" s="32">
        <f t="shared" si="12"/>
        <v>42525</v>
      </c>
      <c r="J16" s="32">
        <f t="shared" si="12"/>
        <v>42556</v>
      </c>
      <c r="K16" s="32">
        <f t="shared" si="12"/>
        <v>42587</v>
      </c>
      <c r="L16" s="32">
        <f t="shared" si="12"/>
        <v>42618</v>
      </c>
      <c r="M16" s="32">
        <f t="shared" si="12"/>
        <v>42649</v>
      </c>
      <c r="N16" s="32">
        <f t="shared" si="12"/>
        <v>42680</v>
      </c>
      <c r="O16" s="32">
        <f t="shared" si="12"/>
        <v>42711</v>
      </c>
      <c r="P16" s="33" t="s">
        <v>0</v>
      </c>
    </row>
    <row r="17" spans="2:16" x14ac:dyDescent="0.25">
      <c r="B17" s="49" t="s">
        <v>25</v>
      </c>
      <c r="C17" s="7" t="s">
        <v>28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8">
        <f t="shared" ref="P17:P54" si="13">SUM(D17:O17)</f>
        <v>0</v>
      </c>
    </row>
    <row r="18" spans="2:16" x14ac:dyDescent="0.25">
      <c r="B18" s="50"/>
      <c r="C18" s="9" t="s">
        <v>26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10">
        <f t="shared" ref="P18:P19" si="14">SUM(D18:O18)</f>
        <v>0</v>
      </c>
    </row>
    <row r="19" spans="2:16" x14ac:dyDescent="0.25">
      <c r="B19" s="50"/>
      <c r="C19" s="9" t="s">
        <v>5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10">
        <f t="shared" si="14"/>
        <v>0</v>
      </c>
    </row>
    <row r="20" spans="2:16" x14ac:dyDescent="0.25">
      <c r="B20" s="50"/>
      <c r="C20" s="9" t="s">
        <v>24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10">
        <f t="shared" si="13"/>
        <v>0</v>
      </c>
    </row>
    <row r="21" spans="2:16" x14ac:dyDescent="0.25">
      <c r="B21" s="50"/>
      <c r="C21" s="9" t="s">
        <v>3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10">
        <f t="shared" si="13"/>
        <v>0</v>
      </c>
    </row>
    <row r="22" spans="2:16" x14ac:dyDescent="0.25">
      <c r="B22" s="50"/>
      <c r="C22" s="9" t="s">
        <v>4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10">
        <f t="shared" si="13"/>
        <v>0</v>
      </c>
    </row>
    <row r="23" spans="2:16" x14ac:dyDescent="0.25">
      <c r="B23" s="50"/>
      <c r="C23" s="9" t="s">
        <v>27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10">
        <f t="shared" si="13"/>
        <v>0</v>
      </c>
    </row>
    <row r="24" spans="2:16" x14ac:dyDescent="0.25">
      <c r="B24" s="50"/>
      <c r="C24" s="9" t="s">
        <v>1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10">
        <f t="shared" si="13"/>
        <v>0</v>
      </c>
    </row>
    <row r="25" spans="2:16" ht="15.75" thickBot="1" x14ac:dyDescent="0.3">
      <c r="B25" s="51"/>
      <c r="C25" s="9" t="s">
        <v>42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10">
        <f t="shared" si="13"/>
        <v>0</v>
      </c>
    </row>
    <row r="26" spans="2:16" x14ac:dyDescent="0.25">
      <c r="B26" s="49" t="s">
        <v>45</v>
      </c>
      <c r="C26" s="9" t="s">
        <v>46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10">
        <f t="shared" si="13"/>
        <v>0</v>
      </c>
    </row>
    <row r="27" spans="2:16" x14ac:dyDescent="0.25">
      <c r="B27" s="50"/>
      <c r="C27" s="9" t="s">
        <v>29</v>
      </c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10">
        <f t="shared" si="13"/>
        <v>0</v>
      </c>
    </row>
    <row r="28" spans="2:16" x14ac:dyDescent="0.25">
      <c r="B28" s="50"/>
      <c r="C28" s="9" t="s">
        <v>32</v>
      </c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10">
        <f t="shared" si="13"/>
        <v>0</v>
      </c>
    </row>
    <row r="29" spans="2:16" x14ac:dyDescent="0.25">
      <c r="B29" s="50"/>
      <c r="C29" s="9" t="s">
        <v>30</v>
      </c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10">
        <f t="shared" si="13"/>
        <v>0</v>
      </c>
    </row>
    <row r="30" spans="2:16" x14ac:dyDescent="0.25">
      <c r="B30" s="50"/>
      <c r="C30" s="9" t="s">
        <v>31</v>
      </c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10">
        <f t="shared" si="13"/>
        <v>0</v>
      </c>
    </row>
    <row r="31" spans="2:16" ht="15.75" thickBot="1" x14ac:dyDescent="0.3">
      <c r="B31" s="51"/>
      <c r="C31" s="9" t="s">
        <v>9</v>
      </c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10">
        <f t="shared" si="13"/>
        <v>0</v>
      </c>
    </row>
    <row r="32" spans="2:16" x14ac:dyDescent="0.25">
      <c r="B32" s="49" t="s">
        <v>43</v>
      </c>
      <c r="C32" s="9" t="s">
        <v>36</v>
      </c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10">
        <f t="shared" si="13"/>
        <v>0</v>
      </c>
    </row>
    <row r="33" spans="2:16" x14ac:dyDescent="0.25">
      <c r="B33" s="50"/>
      <c r="C33" s="9" t="s">
        <v>33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10">
        <f t="shared" si="13"/>
        <v>0</v>
      </c>
    </row>
    <row r="34" spans="2:16" x14ac:dyDescent="0.25">
      <c r="B34" s="50"/>
      <c r="C34" s="9" t="s">
        <v>58</v>
      </c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10">
        <f t="shared" si="13"/>
        <v>0</v>
      </c>
    </row>
    <row r="35" spans="2:16" x14ac:dyDescent="0.25">
      <c r="B35" s="50"/>
      <c r="C35" s="9" t="s">
        <v>56</v>
      </c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10">
        <f t="shared" si="13"/>
        <v>0</v>
      </c>
    </row>
    <row r="36" spans="2:16" x14ac:dyDescent="0.25">
      <c r="B36" s="50"/>
      <c r="C36" s="9" t="s">
        <v>57</v>
      </c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10">
        <f t="shared" si="13"/>
        <v>0</v>
      </c>
    </row>
    <row r="37" spans="2:16" ht="15.75" thickBot="1" x14ac:dyDescent="0.3">
      <c r="B37" s="51"/>
      <c r="C37" s="9" t="s">
        <v>59</v>
      </c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10">
        <f t="shared" si="13"/>
        <v>0</v>
      </c>
    </row>
    <row r="38" spans="2:16" x14ac:dyDescent="0.25">
      <c r="B38" s="49" t="s">
        <v>44</v>
      </c>
      <c r="C38" s="9" t="s">
        <v>7</v>
      </c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10">
        <f t="shared" si="13"/>
        <v>0</v>
      </c>
    </row>
    <row r="39" spans="2:16" x14ac:dyDescent="0.25">
      <c r="B39" s="50"/>
      <c r="C39" s="9" t="s">
        <v>8</v>
      </c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10">
        <f t="shared" si="13"/>
        <v>0</v>
      </c>
    </row>
    <row r="40" spans="2:16" x14ac:dyDescent="0.25">
      <c r="B40" s="50"/>
      <c r="C40" s="9" t="s">
        <v>15</v>
      </c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10">
        <f t="shared" si="13"/>
        <v>0</v>
      </c>
    </row>
    <row r="41" spans="2:16" ht="15.75" thickBot="1" x14ac:dyDescent="0.3">
      <c r="B41" s="51"/>
      <c r="C41" s="9" t="s">
        <v>11</v>
      </c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10">
        <f t="shared" si="13"/>
        <v>0</v>
      </c>
    </row>
    <row r="42" spans="2:16" x14ac:dyDescent="0.25">
      <c r="B42" s="49" t="s">
        <v>40</v>
      </c>
      <c r="C42" s="9" t="s">
        <v>34</v>
      </c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10">
        <f t="shared" si="13"/>
        <v>0</v>
      </c>
    </row>
    <row r="43" spans="2:16" x14ac:dyDescent="0.25">
      <c r="B43" s="50"/>
      <c r="C43" s="9" t="s">
        <v>6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10">
        <f t="shared" si="13"/>
        <v>0</v>
      </c>
    </row>
    <row r="44" spans="2:16" x14ac:dyDescent="0.25">
      <c r="B44" s="50"/>
      <c r="C44" s="9" t="s">
        <v>16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10">
        <f t="shared" si="13"/>
        <v>0</v>
      </c>
    </row>
    <row r="45" spans="2:16" x14ac:dyDescent="0.25">
      <c r="B45" s="50"/>
      <c r="C45" s="9" t="s">
        <v>35</v>
      </c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10">
        <f t="shared" si="13"/>
        <v>0</v>
      </c>
    </row>
    <row r="46" spans="2:16" x14ac:dyDescent="0.25">
      <c r="B46" s="50"/>
      <c r="C46" s="9" t="s">
        <v>39</v>
      </c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10">
        <f t="shared" si="13"/>
        <v>0</v>
      </c>
    </row>
    <row r="47" spans="2:16" x14ac:dyDescent="0.25">
      <c r="B47" s="50"/>
      <c r="C47" s="9" t="s">
        <v>41</v>
      </c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10">
        <f t="shared" si="13"/>
        <v>0</v>
      </c>
    </row>
    <row r="48" spans="2:16" x14ac:dyDescent="0.25">
      <c r="B48" s="50"/>
      <c r="C48" s="9" t="s">
        <v>37</v>
      </c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10">
        <f t="shared" si="13"/>
        <v>0</v>
      </c>
    </row>
    <row r="49" spans="2:16" x14ac:dyDescent="0.25">
      <c r="B49" s="50"/>
      <c r="C49" s="9" t="s">
        <v>38</v>
      </c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10">
        <f t="shared" si="13"/>
        <v>0</v>
      </c>
    </row>
    <row r="50" spans="2:16" x14ac:dyDescent="0.25">
      <c r="B50" s="50"/>
      <c r="C50" s="9" t="s">
        <v>10</v>
      </c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10">
        <f t="shared" si="13"/>
        <v>0</v>
      </c>
    </row>
    <row r="51" spans="2:16" x14ac:dyDescent="0.25">
      <c r="B51" s="50"/>
      <c r="C51" s="54" t="s">
        <v>42</v>
      </c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10">
        <f t="shared" si="13"/>
        <v>0</v>
      </c>
    </row>
    <row r="52" spans="2:16" x14ac:dyDescent="0.25">
      <c r="B52" s="50"/>
      <c r="C52" s="54" t="s">
        <v>42</v>
      </c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10">
        <f t="shared" si="13"/>
        <v>0</v>
      </c>
    </row>
    <row r="53" spans="2:16" x14ac:dyDescent="0.25">
      <c r="B53" s="50"/>
      <c r="C53" s="54" t="s">
        <v>42</v>
      </c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10">
        <f t="shared" si="13"/>
        <v>0</v>
      </c>
    </row>
    <row r="54" spans="2:16" ht="15.75" thickBot="1" x14ac:dyDescent="0.3">
      <c r="B54" s="51"/>
      <c r="C54" s="54" t="s">
        <v>42</v>
      </c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10">
        <f t="shared" si="13"/>
        <v>0</v>
      </c>
    </row>
    <row r="55" spans="2:16" ht="15.75" thickBot="1" x14ac:dyDescent="0.3">
      <c r="B55" s="41" t="s">
        <v>2</v>
      </c>
      <c r="C55" s="42"/>
      <c r="D55" s="11">
        <f>SUM(D17:D54)</f>
        <v>0</v>
      </c>
      <c r="E55" s="11">
        <f>SUM(E17:E54)</f>
        <v>0</v>
      </c>
      <c r="F55" s="11">
        <f>SUM(F17:F54)</f>
        <v>0</v>
      </c>
      <c r="G55" s="11">
        <f>SUM(G17:G54)</f>
        <v>0</v>
      </c>
      <c r="H55" s="11">
        <f>SUM(H17:H54)</f>
        <v>0</v>
      </c>
      <c r="I55" s="11">
        <f>SUM(I17:I54)</f>
        <v>0</v>
      </c>
      <c r="J55" s="11">
        <f>SUM(J17:J54)</f>
        <v>0</v>
      </c>
      <c r="K55" s="11">
        <f>SUM(K17:K54)</f>
        <v>0</v>
      </c>
      <c r="L55" s="11">
        <f>SUM(L17:L54)</f>
        <v>0</v>
      </c>
      <c r="M55" s="11">
        <f>SUM(M17:M54)</f>
        <v>0</v>
      </c>
      <c r="N55" s="11">
        <f>SUM(N17:N54)</f>
        <v>0</v>
      </c>
      <c r="O55" s="12">
        <f>SUM(O17:O54)</f>
        <v>0</v>
      </c>
      <c r="P55" s="13">
        <f>SUM(P17:P54)</f>
        <v>0</v>
      </c>
    </row>
    <row r="56" spans="2:16" ht="15.75" thickBot="1" x14ac:dyDescent="0.3"/>
    <row r="57" spans="2:16" ht="15.75" thickBot="1" x14ac:dyDescent="0.3">
      <c r="B57" s="41" t="s">
        <v>54</v>
      </c>
      <c r="C57" s="42"/>
      <c r="D57" s="11">
        <f>D14-D55</f>
        <v>0</v>
      </c>
      <c r="E57" s="11">
        <f>E14-E55</f>
        <v>0</v>
      </c>
      <c r="F57" s="11">
        <f>F14-F55</f>
        <v>0</v>
      </c>
      <c r="G57" s="11">
        <f>G14-G55</f>
        <v>0</v>
      </c>
      <c r="H57" s="11">
        <f>H14-H55</f>
        <v>0</v>
      </c>
      <c r="I57" s="11">
        <f>I14-I55</f>
        <v>0</v>
      </c>
      <c r="J57" s="11">
        <f>J14-J55</f>
        <v>0</v>
      </c>
      <c r="K57" s="11">
        <f>K14-K55</f>
        <v>0</v>
      </c>
      <c r="L57" s="11">
        <f>L14-L55</f>
        <v>0</v>
      </c>
      <c r="M57" s="11">
        <f>M14-M55</f>
        <v>0</v>
      </c>
      <c r="N57" s="11">
        <f>N14-N55</f>
        <v>0</v>
      </c>
      <c r="O57" s="11">
        <f>O14-O55</f>
        <v>0</v>
      </c>
      <c r="P57" s="11">
        <f>P14-P55</f>
        <v>0</v>
      </c>
    </row>
    <row r="59" spans="2:16" ht="15.75" x14ac:dyDescent="0.25">
      <c r="C59" s="14" t="s">
        <v>18</v>
      </c>
      <c r="D59" s="15"/>
      <c r="E59" s="15"/>
      <c r="F59" s="15"/>
      <c r="G59" s="15"/>
    </row>
    <row r="60" spans="2:16" x14ac:dyDescent="0.25">
      <c r="C60" s="16" t="s">
        <v>21</v>
      </c>
      <c r="D60" s="17"/>
      <c r="E60" s="17"/>
      <c r="F60" s="17"/>
      <c r="G60" s="17"/>
      <c r="H60" s="18">
        <f>P55/12</f>
        <v>0</v>
      </c>
    </row>
    <row r="61" spans="2:16" x14ac:dyDescent="0.25">
      <c r="C61" s="16" t="s">
        <v>19</v>
      </c>
      <c r="D61" s="17"/>
      <c r="E61" s="17"/>
      <c r="F61" s="17"/>
      <c r="G61" s="17"/>
      <c r="H61" s="18">
        <f>D68</f>
        <v>0</v>
      </c>
    </row>
    <row r="62" spans="2:16" ht="15.75" thickBot="1" x14ac:dyDescent="0.3">
      <c r="C62" s="16" t="s">
        <v>47</v>
      </c>
      <c r="D62" s="17"/>
      <c r="E62" s="17"/>
      <c r="F62" s="17"/>
      <c r="G62" s="17"/>
      <c r="H62" s="19">
        <f>SUM(H60:H61)</f>
        <v>0</v>
      </c>
    </row>
    <row r="63" spans="2:16" ht="15.75" thickTop="1" x14ac:dyDescent="0.25">
      <c r="C63" s="20" t="s">
        <v>23</v>
      </c>
    </row>
    <row r="65" spans="2:17" ht="15.75" x14ac:dyDescent="0.25">
      <c r="C65" s="6" t="s">
        <v>48</v>
      </c>
    </row>
    <row r="66" spans="2:17" ht="15" customHeight="1" thickBot="1" x14ac:dyDescent="0.3">
      <c r="Q66" s="21"/>
    </row>
    <row r="67" spans="2:17" ht="16.5" thickBot="1" x14ac:dyDescent="0.3">
      <c r="C67" s="34" t="s">
        <v>20</v>
      </c>
      <c r="D67" s="32">
        <f>D4</f>
        <v>42370</v>
      </c>
      <c r="E67" s="32">
        <f>D67+31</f>
        <v>42401</v>
      </c>
      <c r="F67" s="32">
        <f t="shared" ref="F67" si="15">E67+31</f>
        <v>42432</v>
      </c>
      <c r="G67" s="32">
        <f t="shared" ref="G67" si="16">F67+31</f>
        <v>42463</v>
      </c>
      <c r="H67" s="32">
        <f t="shared" ref="H67" si="17">G67+31</f>
        <v>42494</v>
      </c>
      <c r="I67" s="32">
        <f t="shared" ref="I67" si="18">H67+31</f>
        <v>42525</v>
      </c>
      <c r="J67" s="32">
        <f t="shared" ref="J67" si="19">I67+31</f>
        <v>42556</v>
      </c>
      <c r="K67" s="32">
        <f t="shared" ref="K67" si="20">J67+31</f>
        <v>42587</v>
      </c>
      <c r="L67" s="32">
        <f t="shared" ref="L67" si="21">K67+31</f>
        <v>42618</v>
      </c>
      <c r="M67" s="32">
        <f t="shared" ref="M67" si="22">L67+31</f>
        <v>42649</v>
      </c>
      <c r="N67" s="32">
        <f t="shared" ref="N67" si="23">M67+31</f>
        <v>42680</v>
      </c>
      <c r="O67" s="35">
        <f t="shared" ref="O67" si="24">N67+31</f>
        <v>42711</v>
      </c>
      <c r="P67" s="21"/>
      <c r="Q67" s="21"/>
    </row>
    <row r="68" spans="2:17" x14ac:dyDescent="0.25">
      <c r="C68" s="22" t="s">
        <v>12</v>
      </c>
      <c r="D68" s="23">
        <f>IF(MIN(D74:O74)&gt;0,0,-MIN(D74:O74))</f>
        <v>0</v>
      </c>
      <c r="E68" s="23">
        <f>D70</f>
        <v>0</v>
      </c>
      <c r="F68" s="23">
        <f t="shared" ref="F68:O68" si="25">E70</f>
        <v>0</v>
      </c>
      <c r="G68" s="23">
        <f t="shared" si="25"/>
        <v>0</v>
      </c>
      <c r="H68" s="23">
        <f t="shared" si="25"/>
        <v>0</v>
      </c>
      <c r="I68" s="23">
        <f t="shared" si="25"/>
        <v>0</v>
      </c>
      <c r="J68" s="23">
        <f t="shared" si="25"/>
        <v>0</v>
      </c>
      <c r="K68" s="23">
        <f t="shared" si="25"/>
        <v>0</v>
      </c>
      <c r="L68" s="23">
        <f t="shared" si="25"/>
        <v>0</v>
      </c>
      <c r="M68" s="23">
        <f t="shared" si="25"/>
        <v>0</v>
      </c>
      <c r="N68" s="23">
        <f t="shared" si="25"/>
        <v>0</v>
      </c>
      <c r="O68" s="24">
        <f t="shared" si="25"/>
        <v>0</v>
      </c>
      <c r="P68" s="21"/>
      <c r="Q68" s="21"/>
    </row>
    <row r="69" spans="2:17" x14ac:dyDescent="0.25">
      <c r="C69" s="25" t="s">
        <v>13</v>
      </c>
      <c r="D69" s="26">
        <f t="shared" ref="D69:O69" si="26">$P$55/12</f>
        <v>0</v>
      </c>
      <c r="E69" s="26">
        <f t="shared" si="26"/>
        <v>0</v>
      </c>
      <c r="F69" s="26">
        <f t="shared" si="26"/>
        <v>0</v>
      </c>
      <c r="G69" s="26">
        <f t="shared" si="26"/>
        <v>0</v>
      </c>
      <c r="H69" s="26">
        <f t="shared" si="26"/>
        <v>0</v>
      </c>
      <c r="I69" s="26">
        <f t="shared" si="26"/>
        <v>0</v>
      </c>
      <c r="J69" s="26">
        <f t="shared" si="26"/>
        <v>0</v>
      </c>
      <c r="K69" s="26">
        <f t="shared" si="26"/>
        <v>0</v>
      </c>
      <c r="L69" s="26">
        <f t="shared" si="26"/>
        <v>0</v>
      </c>
      <c r="M69" s="26">
        <f t="shared" si="26"/>
        <v>0</v>
      </c>
      <c r="N69" s="26">
        <f t="shared" si="26"/>
        <v>0</v>
      </c>
      <c r="O69" s="27">
        <f t="shared" si="26"/>
        <v>0</v>
      </c>
      <c r="P69" s="21"/>
      <c r="Q69" s="21"/>
    </row>
    <row r="70" spans="2:17" ht="15.75" thickBot="1" x14ac:dyDescent="0.3">
      <c r="C70" s="28" t="s">
        <v>14</v>
      </c>
      <c r="D70" s="29">
        <f t="shared" ref="D70:O70" si="27">D68-D55+D69</f>
        <v>0</v>
      </c>
      <c r="E70" s="29">
        <f t="shared" si="27"/>
        <v>0</v>
      </c>
      <c r="F70" s="29">
        <f t="shared" si="27"/>
        <v>0</v>
      </c>
      <c r="G70" s="29">
        <f t="shared" si="27"/>
        <v>0</v>
      </c>
      <c r="H70" s="29">
        <f t="shared" si="27"/>
        <v>0</v>
      </c>
      <c r="I70" s="29">
        <f t="shared" si="27"/>
        <v>0</v>
      </c>
      <c r="J70" s="29">
        <f t="shared" si="27"/>
        <v>0</v>
      </c>
      <c r="K70" s="29">
        <f t="shared" si="27"/>
        <v>0</v>
      </c>
      <c r="L70" s="29">
        <f t="shared" si="27"/>
        <v>0</v>
      </c>
      <c r="M70" s="29">
        <f t="shared" si="27"/>
        <v>0</v>
      </c>
      <c r="N70" s="29">
        <f t="shared" si="27"/>
        <v>0</v>
      </c>
      <c r="O70" s="30">
        <f t="shared" si="27"/>
        <v>0</v>
      </c>
      <c r="P70" s="21"/>
      <c r="Q70" s="21"/>
    </row>
    <row r="71" spans="2:17" x14ac:dyDescent="0.25">
      <c r="C71" s="31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21"/>
    </row>
    <row r="72" spans="2:17" hidden="1" x14ac:dyDescent="0.25">
      <c r="D72" s="2">
        <v>0</v>
      </c>
      <c r="E72" s="36">
        <f>D74</f>
        <v>0</v>
      </c>
      <c r="F72" s="36">
        <f t="shared" ref="F72:O72" si="28">E74</f>
        <v>0</v>
      </c>
      <c r="G72" s="36">
        <f t="shared" si="28"/>
        <v>0</v>
      </c>
      <c r="H72" s="36">
        <f t="shared" si="28"/>
        <v>0</v>
      </c>
      <c r="I72" s="36">
        <f t="shared" si="28"/>
        <v>0</v>
      </c>
      <c r="J72" s="36">
        <f t="shared" si="28"/>
        <v>0</v>
      </c>
      <c r="K72" s="36">
        <f t="shared" si="28"/>
        <v>0</v>
      </c>
      <c r="L72" s="36">
        <f t="shared" si="28"/>
        <v>0</v>
      </c>
      <c r="M72" s="36">
        <f t="shared" si="28"/>
        <v>0</v>
      </c>
      <c r="N72" s="36">
        <f t="shared" si="28"/>
        <v>0</v>
      </c>
      <c r="O72" s="36">
        <f t="shared" si="28"/>
        <v>0</v>
      </c>
    </row>
    <row r="73" spans="2:17" hidden="1" x14ac:dyDescent="0.25">
      <c r="B73" s="43"/>
      <c r="D73" s="36">
        <f>$P$55/12</f>
        <v>0</v>
      </c>
      <c r="E73" s="36">
        <f t="shared" ref="E73:O73" si="29">$P$55/12</f>
        <v>0</v>
      </c>
      <c r="F73" s="36">
        <f t="shared" si="29"/>
        <v>0</v>
      </c>
      <c r="G73" s="36">
        <f t="shared" si="29"/>
        <v>0</v>
      </c>
      <c r="H73" s="36">
        <f t="shared" si="29"/>
        <v>0</v>
      </c>
      <c r="I73" s="36">
        <f t="shared" si="29"/>
        <v>0</v>
      </c>
      <c r="J73" s="36">
        <f t="shared" si="29"/>
        <v>0</v>
      </c>
      <c r="K73" s="36">
        <f t="shared" si="29"/>
        <v>0</v>
      </c>
      <c r="L73" s="36">
        <f t="shared" si="29"/>
        <v>0</v>
      </c>
      <c r="M73" s="36">
        <f t="shared" si="29"/>
        <v>0</v>
      </c>
      <c r="N73" s="36">
        <f t="shared" si="29"/>
        <v>0</v>
      </c>
      <c r="O73" s="36">
        <f t="shared" si="29"/>
        <v>0</v>
      </c>
    </row>
    <row r="74" spans="2:17" hidden="1" x14ac:dyDescent="0.25">
      <c r="D74" s="36">
        <f t="shared" ref="D74:O74" si="30">D72-D55+D73</f>
        <v>0</v>
      </c>
      <c r="E74" s="36">
        <f t="shared" si="30"/>
        <v>0</v>
      </c>
      <c r="F74" s="36">
        <f t="shared" si="30"/>
        <v>0</v>
      </c>
      <c r="G74" s="36">
        <f t="shared" si="30"/>
        <v>0</v>
      </c>
      <c r="H74" s="36">
        <f t="shared" si="30"/>
        <v>0</v>
      </c>
      <c r="I74" s="36">
        <f t="shared" si="30"/>
        <v>0</v>
      </c>
      <c r="J74" s="36">
        <f t="shared" si="30"/>
        <v>0</v>
      </c>
      <c r="K74" s="36">
        <f t="shared" si="30"/>
        <v>0</v>
      </c>
      <c r="L74" s="36">
        <f t="shared" si="30"/>
        <v>0</v>
      </c>
      <c r="M74" s="36">
        <f t="shared" si="30"/>
        <v>0</v>
      </c>
      <c r="N74" s="36">
        <f t="shared" si="30"/>
        <v>0</v>
      </c>
      <c r="O74" s="36">
        <f t="shared" si="30"/>
        <v>0</v>
      </c>
    </row>
  </sheetData>
  <sheetProtection sheet="1" objects="1" scenarios="1" insertRows="0" deleteRows="0"/>
  <mergeCells count="7">
    <mergeCell ref="B38:B41"/>
    <mergeCell ref="B42:B54"/>
    <mergeCell ref="B16:C16"/>
    <mergeCell ref="B9:B13"/>
    <mergeCell ref="B17:B25"/>
    <mergeCell ref="B26:B31"/>
    <mergeCell ref="B32:B37"/>
  </mergeCells>
  <dataValidations count="1">
    <dataValidation type="list" allowBlank="1" showInputMessage="1" showErrorMessage="1" sqref="D4">
      <formula1>$AJ$2:$AJ$13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blackAndWhite="1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Månedsopdelt</vt:lpstr>
      <vt:lpstr>Månedsopdelt!Udskriftsområde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Annemette Schmidt</dc:creator>
  <cp:lastModifiedBy>Jesper Carlén Winther</cp:lastModifiedBy>
  <cp:lastPrinted>2021-11-15T15:02:46Z</cp:lastPrinted>
  <dcterms:created xsi:type="dcterms:W3CDTF">2015-04-19T19:37:08Z</dcterms:created>
  <dcterms:modified xsi:type="dcterms:W3CDTF">2021-11-15T15:16:10Z</dcterms:modified>
</cp:coreProperties>
</file>